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<sst xmlns="http://schemas.openxmlformats.org/spreadsheetml/2006/main" count="114" uniqueCount="71">
  <si>
    <t>№ п/п</t>
  </si>
  <si>
    <t>описание услуги</t>
  </si>
  <si>
    <t>Примечание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</si>
  <si>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</si>
  <si>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</si>
  <si>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</si>
  <si>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</si>
  <si>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</si>
  <si>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</si>
  <si>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</si>
  <si>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</si>
  <si>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</si>
  <si>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</si>
  <si>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</si>
  <si>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</si>
  <si>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</si>
  <si>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</si>
  <si>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</si>
  <si>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</si>
  <si>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</si>
  <si>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</si>
  <si>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</si>
  <si>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</si>
  <si>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</si>
  <si>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</si>
  <si>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</si>
  <si>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</si>
  <si>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</si>
  <si>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</si>
  <si>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</si>
  <si>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</si>
  <si>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</si>
  <si>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</si>
  <si>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</si>
  <si>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</si>
  <si>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</si>
  <si>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</si>
  <si>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</si>
  <si>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</si>
  <si>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</si>
  <si>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</si>
  <si>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</si>
  <si>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</si>
  <si>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</si>
  <si>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</si>
  <si>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</si>
  <si>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</si>
  <si>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</si>
  <si>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</si>
  <si>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</si>
  <si>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</si>
  <si>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</si>
  <si>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</si>
  <si>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По мере скапливания снега. Летом подметание по необходимости</t>
  </si>
  <si>
    <t>По графику, 3-4 раза в неделю</t>
  </si>
  <si>
    <t>Домофон</t>
  </si>
  <si>
    <t>Без изменений</t>
  </si>
  <si>
    <t>Увеличение комиссии банка за прием платежей в связи ростом оборота движения денежных средств на расчетном счете</t>
  </si>
  <si>
    <t>стоимость на 1 м2 с 01.07.2017</t>
  </si>
  <si>
    <t>Рост цен на товары и услуги на 4% (рост цен, в среднем за год к предыдущему году(потребительская инфляция)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</si>
  <si>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</si>
  <si>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</si>
  <si>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</si>
  <si>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</si>
  <si>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r>
      <t xml:space="preserve">                                                                                             </t>
    </r>
    <r>
      <rPr>
        <b/>
        <sz val="16"/>
        <rFont val="Arial"/>
        <family val="2"/>
      </rPr>
      <t xml:space="preserve">Уважаемые собственники!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ООО "Жилье-XXI", уведомляет Вас о том, что с 01 июля 2018 года изменяется плата за управление, содержание и текущий ремонт общего имущества Вашего многоквартирного дома. Расчет тарифа прилагается.                                                                                                         С уважением, ООО "Жилье-XXI".</t>
    </r>
  </si>
  <si>
    <t>стоимость на 1 м2 с 01.07.2018</t>
  </si>
  <si>
    <t xml:space="preserve">Увеличение стоимости оказываемых услуг на 5%, в т. ч. ГСМ + 14%, запчасти и расходные материалы +6% </t>
  </si>
  <si>
    <t>Рост цен на товары и услуги на 4% (рост цен, в среднем за год к предыдущему году(потребительская инфляция).</t>
  </si>
  <si>
    <t>Изменение условий договора с поставщиком услуг в соответствии с требованиями ПП МО № 605/26 от 24.07.2015 г.</t>
  </si>
  <si>
    <t>Тарифы действуют с 01 июля 2018 года по 31 декабря 2018 года</t>
  </si>
  <si>
    <t>Работы по обеспечению вывоза ТБО и КГМ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</si>
</sst>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/>
    </xf>
    <xf numFmtId="188" fontId="0" fillId="0" borderId="21" xfId="0" applyNumberFormat="1" applyBorder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188" fontId="0" fillId="0" borderId="11" xfId="0" applyNumberForma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188" fontId="0" fillId="0" borderId="14" xfId="0" applyNumberForma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8" t="s">
        <v>12</v>
      </c>
      <c r="B3" s="38"/>
      <c r="C3" s="38"/>
      <c r="D3" s="38"/>
      <c r="E3" s="38"/>
      <c r="F3" s="38"/>
    </row>
    <row r="4" spans="1:6" ht="18">
      <c r="A4" s="38" t="s">
        <v>47</v>
      </c>
      <c r="B4" s="38"/>
      <c r="C4" s="38"/>
      <c r="D4" s="38"/>
      <c r="E4" s="38"/>
      <c r="F4" s="38"/>
    </row>
    <row r="5" spans="1:6" ht="18.75" thickBot="1">
      <c r="A5" s="39" t="s">
        <v>13</v>
      </c>
      <c r="B5" s="39"/>
      <c r="C5" s="39"/>
      <c r="D5" s="39"/>
      <c r="E5" s="39"/>
      <c r="F5" s="39"/>
    </row>
    <row r="6" spans="1:11" ht="85.5" customHeight="1">
      <c r="A6" s="12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7" t="s">
        <v>19</v>
      </c>
      <c r="G6" s="15"/>
      <c r="H6" s="15"/>
      <c r="I6" s="15"/>
      <c r="J6" s="15"/>
      <c r="K6" s="15"/>
    </row>
    <row r="7" spans="1:11" ht="63.75">
      <c r="A7" s="2">
        <v>1</v>
      </c>
      <c r="B7" s="3" t="s">
        <v>31</v>
      </c>
      <c r="C7" s="3" t="s">
        <v>20</v>
      </c>
      <c r="D7" s="19">
        <f>(E7*5105.25)*12</f>
        <v>171536.4</v>
      </c>
      <c r="E7" s="19">
        <v>2.8</v>
      </c>
      <c r="F7" s="4" t="s">
        <v>34</v>
      </c>
      <c r="G7" s="15"/>
      <c r="H7" s="15"/>
      <c r="I7" s="15"/>
      <c r="J7" s="15"/>
      <c r="K7" s="15"/>
    </row>
    <row r="8" spans="1:11" ht="127.5">
      <c r="A8" s="2">
        <v>2</v>
      </c>
      <c r="B8" s="3" t="s">
        <v>32</v>
      </c>
      <c r="C8" s="3" t="s">
        <v>20</v>
      </c>
      <c r="D8" s="19">
        <f aca="true" t="shared" si="0" ref="D8:D19">(E8*5105.25)*12</f>
        <v>115174.43999999999</v>
      </c>
      <c r="E8" s="19">
        <v>1.88</v>
      </c>
      <c r="F8" s="4" t="s">
        <v>35</v>
      </c>
      <c r="G8" s="15"/>
      <c r="H8" s="15"/>
      <c r="I8" s="15"/>
      <c r="J8" s="15"/>
      <c r="K8" s="15"/>
    </row>
    <row r="9" spans="1:11" ht="63.75">
      <c r="A9" s="2">
        <v>3</v>
      </c>
      <c r="B9" s="3" t="s">
        <v>27</v>
      </c>
      <c r="C9" s="3" t="s">
        <v>20</v>
      </c>
      <c r="D9" s="19">
        <f t="shared" si="0"/>
        <v>143968.05</v>
      </c>
      <c r="E9" s="19">
        <v>2.35</v>
      </c>
      <c r="F9" s="4" t="s">
        <v>36</v>
      </c>
      <c r="G9" s="15"/>
      <c r="H9" s="15"/>
      <c r="I9" s="15"/>
      <c r="J9" s="15"/>
      <c r="K9" s="15"/>
    </row>
    <row r="10" spans="1:11" ht="153">
      <c r="A10" s="2">
        <v>4</v>
      </c>
      <c r="B10" s="3" t="s">
        <v>33</v>
      </c>
      <c r="C10" s="3" t="s">
        <v>26</v>
      </c>
      <c r="D10" s="19">
        <f t="shared" si="0"/>
        <v>112111.29000000001</v>
      </c>
      <c r="E10" s="19">
        <v>1.83</v>
      </c>
      <c r="F10" s="4" t="s">
        <v>35</v>
      </c>
      <c r="G10" s="15"/>
      <c r="H10" s="15"/>
      <c r="I10" s="15"/>
      <c r="J10" s="15"/>
      <c r="K10" s="15"/>
    </row>
    <row r="11" spans="1:11" ht="63.75">
      <c r="A11" s="2">
        <v>5</v>
      </c>
      <c r="B11" s="3" t="s">
        <v>3</v>
      </c>
      <c r="C11" s="3" t="s">
        <v>20</v>
      </c>
      <c r="D11" s="19">
        <f t="shared" si="0"/>
        <v>15315.75</v>
      </c>
      <c r="E11" s="19">
        <v>0.25</v>
      </c>
      <c r="F11" s="4" t="s">
        <v>37</v>
      </c>
      <c r="G11" s="15"/>
      <c r="H11" s="15"/>
      <c r="I11" s="15"/>
      <c r="J11" s="15"/>
      <c r="K11" s="15"/>
    </row>
    <row r="12" spans="1:11" ht="25.5">
      <c r="A12" s="2">
        <v>6</v>
      </c>
      <c r="B12" s="3" t="s">
        <v>29</v>
      </c>
      <c r="C12" s="3" t="s">
        <v>25</v>
      </c>
      <c r="D12" s="19">
        <f t="shared" si="0"/>
        <v>194816.34000000003</v>
      </c>
      <c r="E12" s="19">
        <v>3.18</v>
      </c>
      <c r="F12" s="4" t="s">
        <v>38</v>
      </c>
      <c r="G12" s="15"/>
      <c r="H12" s="15"/>
      <c r="I12" s="15"/>
      <c r="J12" s="15"/>
      <c r="K12" s="15"/>
    </row>
    <row r="13" spans="1:11" ht="51">
      <c r="A13" s="2">
        <v>7</v>
      </c>
      <c r="B13" s="3" t="s">
        <v>28</v>
      </c>
      <c r="C13" s="3" t="s">
        <v>21</v>
      </c>
      <c r="D13" s="19">
        <f t="shared" si="0"/>
        <v>352262.25</v>
      </c>
      <c r="E13" s="19">
        <v>5.75</v>
      </c>
      <c r="F13" s="4" t="s">
        <v>39</v>
      </c>
      <c r="G13" s="15"/>
      <c r="H13" s="15"/>
      <c r="I13" s="15"/>
      <c r="J13" s="15"/>
      <c r="K13" s="15"/>
    </row>
    <row r="14" spans="1:11" ht="51">
      <c r="A14" s="2">
        <v>8</v>
      </c>
      <c r="B14" s="3" t="s">
        <v>4</v>
      </c>
      <c r="C14" s="3" t="s">
        <v>22</v>
      </c>
      <c r="D14" s="19">
        <f t="shared" si="0"/>
        <v>145193.31</v>
      </c>
      <c r="E14" s="19">
        <v>2.37</v>
      </c>
      <c r="F14" s="4" t="s">
        <v>40</v>
      </c>
      <c r="G14" s="15"/>
      <c r="H14" s="15"/>
      <c r="I14" s="15"/>
      <c r="J14" s="15"/>
      <c r="K14" s="15"/>
    </row>
    <row r="15" spans="1:11" ht="63.75">
      <c r="A15" s="2">
        <v>9</v>
      </c>
      <c r="B15" s="3" t="s">
        <v>11</v>
      </c>
      <c r="C15" s="3" t="s">
        <v>20</v>
      </c>
      <c r="D15" s="19">
        <f t="shared" si="0"/>
        <v>276908.76</v>
      </c>
      <c r="E15" s="19">
        <v>4.52</v>
      </c>
      <c r="F15" s="4" t="s">
        <v>41</v>
      </c>
      <c r="G15" s="15"/>
      <c r="H15" s="15"/>
      <c r="I15" s="15"/>
      <c r="J15" s="15"/>
      <c r="K15" s="15"/>
    </row>
    <row r="16" spans="1:11" ht="38.25">
      <c r="A16" s="2">
        <v>10</v>
      </c>
      <c r="B16" s="3" t="s">
        <v>5</v>
      </c>
      <c r="C16" s="3" t="s">
        <v>23</v>
      </c>
      <c r="D16" s="19">
        <f t="shared" si="0"/>
        <v>363289.58999999997</v>
      </c>
      <c r="E16" s="19">
        <v>5.93</v>
      </c>
      <c r="F16" s="4" t="s">
        <v>42</v>
      </c>
      <c r="G16" s="15"/>
      <c r="H16" s="15"/>
      <c r="I16" s="15"/>
      <c r="J16" s="15"/>
      <c r="K16" s="15"/>
    </row>
    <row r="17" spans="1:11" ht="25.5">
      <c r="A17" s="2">
        <v>11</v>
      </c>
      <c r="B17" s="3" t="s">
        <v>6</v>
      </c>
      <c r="C17" s="3" t="s">
        <v>24</v>
      </c>
      <c r="D17" s="19">
        <f t="shared" si="0"/>
        <v>38595.69</v>
      </c>
      <c r="E17" s="19">
        <v>0.63</v>
      </c>
      <c r="F17" s="4" t="s">
        <v>43</v>
      </c>
      <c r="G17" s="15"/>
      <c r="H17" s="15"/>
      <c r="I17" s="15"/>
      <c r="J17" s="15"/>
      <c r="K17" s="15"/>
    </row>
    <row r="18" spans="1:11" ht="25.5">
      <c r="A18" s="2">
        <v>12</v>
      </c>
      <c r="B18" s="3" t="s">
        <v>7</v>
      </c>
      <c r="C18" s="3" t="s">
        <v>26</v>
      </c>
      <c r="D18" s="19">
        <f t="shared" si="0"/>
        <v>96795.54000000001</v>
      </c>
      <c r="E18" s="19">
        <v>1.58</v>
      </c>
      <c r="F18" s="4" t="s">
        <v>46</v>
      </c>
      <c r="G18" s="15"/>
      <c r="H18" s="15"/>
      <c r="I18" s="15"/>
      <c r="J18" s="15"/>
      <c r="K18" s="15"/>
    </row>
    <row r="19" spans="1:11" ht="89.25">
      <c r="A19" s="2">
        <v>13</v>
      </c>
      <c r="B19" s="3" t="s">
        <v>30</v>
      </c>
      <c r="C19" s="3" t="s">
        <v>21</v>
      </c>
      <c r="D19" s="19">
        <f t="shared" si="0"/>
        <v>85768.2</v>
      </c>
      <c r="E19" s="19">
        <v>1.4</v>
      </c>
      <c r="F19" s="4" t="s">
        <v>44</v>
      </c>
      <c r="G19" s="15"/>
      <c r="H19" s="15"/>
      <c r="I19" s="15"/>
      <c r="J19" s="15"/>
      <c r="K19" s="15"/>
    </row>
    <row r="20" spans="1:10" ht="16.5" thickBot="1">
      <c r="A20" s="18" t="s">
        <v>8</v>
      </c>
      <c r="B20" s="6"/>
      <c r="C20" s="6"/>
      <c r="D20" s="20">
        <f>SUM(D7:D19)</f>
        <v>2111735.6100000003</v>
      </c>
      <c r="E20" s="20">
        <f>SUM(E7:E19)</f>
        <v>34.47</v>
      </c>
      <c r="F20" s="7"/>
      <c r="G20" s="15"/>
      <c r="H20" s="15"/>
      <c r="I20" s="15"/>
      <c r="J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">
      <c r="A22" s="40" t="s">
        <v>9</v>
      </c>
      <c r="B22" s="40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78.75">
      <c r="A24" s="12" t="s">
        <v>14</v>
      </c>
      <c r="B24" s="14" t="s">
        <v>15</v>
      </c>
      <c r="C24" s="14" t="s">
        <v>16</v>
      </c>
      <c r="D24" s="14" t="s">
        <v>17</v>
      </c>
      <c r="E24" s="14" t="s">
        <v>49</v>
      </c>
      <c r="F24" s="17" t="s">
        <v>19</v>
      </c>
      <c r="G24" s="15"/>
      <c r="H24" s="15"/>
      <c r="I24" s="15"/>
      <c r="J24" s="15"/>
      <c r="K24" s="15"/>
    </row>
    <row r="25" spans="1:11" ht="64.5" thickBot="1">
      <c r="A25" s="5">
        <v>1</v>
      </c>
      <c r="B25" s="16" t="s">
        <v>48</v>
      </c>
      <c r="C25" s="22" t="s">
        <v>21</v>
      </c>
      <c r="D25" s="21">
        <f>(E25*210)*12</f>
        <v>907200</v>
      </c>
      <c r="E25" s="21">
        <v>360</v>
      </c>
      <c r="F25" s="7" t="s">
        <v>45</v>
      </c>
      <c r="G25" s="15"/>
      <c r="H25" s="15"/>
      <c r="I25" s="15"/>
      <c r="J25" s="15"/>
      <c r="K25" s="15"/>
    </row>
    <row r="26" spans="1:1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7" t="s">
        <v>10</v>
      </c>
      <c r="B27" s="37"/>
      <c r="C27" s="37"/>
      <c r="D27" s="37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7">
      <selection activeCell="H13" sqref="H13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5" width="30.140625" style="0" customWidth="1"/>
    <col min="6" max="6" width="37.421875" style="0" customWidth="1"/>
  </cols>
  <sheetData>
    <row r="1" spans="1:6" ht="72.75" customHeight="1" thickBot="1">
      <c r="A1" s="47" t="s">
        <v>64</v>
      </c>
      <c r="B1" s="47"/>
      <c r="C1" s="47"/>
      <c r="D1" s="47"/>
      <c r="E1" s="47"/>
      <c r="F1" s="47"/>
    </row>
    <row r="2" spans="1:7" ht="69" customHeight="1" thickBot="1">
      <c r="A2" s="26" t="s">
        <v>0</v>
      </c>
      <c r="B2" s="26" t="s">
        <v>1</v>
      </c>
      <c r="C2" s="26" t="s">
        <v>52</v>
      </c>
      <c r="D2" s="26" t="s">
        <v>58</v>
      </c>
      <c r="E2" s="26" t="s">
        <v>65</v>
      </c>
      <c r="F2" s="26" t="s">
        <v>2</v>
      </c>
      <c r="G2" s="1"/>
    </row>
    <row r="3" spans="1:7" ht="73.5" customHeight="1">
      <c r="A3" s="2">
        <v>1</v>
      </c>
      <c r="B3" s="23" t="s">
        <v>31</v>
      </c>
      <c r="C3" s="27" t="s">
        <v>20</v>
      </c>
      <c r="D3" s="30">
        <v>2.44</v>
      </c>
      <c r="E3" s="30">
        <v>2.44</v>
      </c>
      <c r="F3" s="28" t="s">
        <v>56</v>
      </c>
      <c r="G3" s="1"/>
    </row>
    <row r="4" spans="1:7" ht="158.25" customHeight="1">
      <c r="A4" s="2">
        <v>2</v>
      </c>
      <c r="B4" s="24" t="s">
        <v>32</v>
      </c>
      <c r="C4" s="25" t="s">
        <v>20</v>
      </c>
      <c r="D4" s="30">
        <v>3.6</v>
      </c>
      <c r="E4" s="30">
        <v>3.6</v>
      </c>
      <c r="F4" s="28" t="s">
        <v>56</v>
      </c>
      <c r="G4" s="1"/>
    </row>
    <row r="5" spans="1:7" ht="76.5" customHeight="1">
      <c r="A5" s="2">
        <v>3</v>
      </c>
      <c r="B5" s="25" t="s">
        <v>50</v>
      </c>
      <c r="C5" s="25" t="s">
        <v>20</v>
      </c>
      <c r="D5" s="30">
        <v>3.53</v>
      </c>
      <c r="E5" s="30">
        <v>3.53</v>
      </c>
      <c r="F5" s="28" t="s">
        <v>56</v>
      </c>
      <c r="G5" s="1"/>
    </row>
    <row r="6" spans="1:7" ht="171" customHeight="1">
      <c r="A6" s="2">
        <v>4</v>
      </c>
      <c r="B6" s="25" t="s">
        <v>33</v>
      </c>
      <c r="C6" s="25" t="s">
        <v>53</v>
      </c>
      <c r="D6" s="30">
        <v>1.97</v>
      </c>
      <c r="E6" s="30">
        <v>2.07</v>
      </c>
      <c r="F6" s="28" t="s">
        <v>66</v>
      </c>
      <c r="G6" s="1"/>
    </row>
    <row r="7" spans="1:7" ht="45.75" customHeight="1">
      <c r="A7" s="2">
        <v>5</v>
      </c>
      <c r="B7" s="25" t="s">
        <v>3</v>
      </c>
      <c r="C7" s="25" t="s">
        <v>20</v>
      </c>
      <c r="D7" s="30">
        <v>0.81</v>
      </c>
      <c r="E7" s="30">
        <v>0.81</v>
      </c>
      <c r="F7" s="28" t="s">
        <v>56</v>
      </c>
      <c r="G7" s="1"/>
    </row>
    <row r="8" spans="1:7" ht="61.5" customHeight="1">
      <c r="A8" s="2">
        <v>6</v>
      </c>
      <c r="B8" s="25" t="s">
        <v>70</v>
      </c>
      <c r="C8" s="25" t="s">
        <v>54</v>
      </c>
      <c r="D8" s="30">
        <v>3.89</v>
      </c>
      <c r="E8" s="30">
        <v>5.18</v>
      </c>
      <c r="F8" s="28" t="s">
        <v>68</v>
      </c>
      <c r="G8" s="1"/>
    </row>
    <row r="9" spans="1:7" ht="91.5" customHeight="1">
      <c r="A9" s="2">
        <v>7</v>
      </c>
      <c r="B9" s="25" t="s">
        <v>4</v>
      </c>
      <c r="C9" s="25" t="s">
        <v>22</v>
      </c>
      <c r="D9" s="30">
        <v>3.98</v>
      </c>
      <c r="E9" s="30">
        <v>4.14</v>
      </c>
      <c r="F9" s="28" t="s">
        <v>67</v>
      </c>
      <c r="G9" s="1"/>
    </row>
    <row r="10" spans="1:7" ht="50.25" customHeight="1">
      <c r="A10" s="2">
        <v>8</v>
      </c>
      <c r="B10" s="25" t="s">
        <v>51</v>
      </c>
      <c r="C10" s="25" t="s">
        <v>20</v>
      </c>
      <c r="D10" s="30">
        <v>3.99</v>
      </c>
      <c r="E10" s="30">
        <v>3.99</v>
      </c>
      <c r="F10" s="28" t="s">
        <v>56</v>
      </c>
      <c r="G10" s="1"/>
    </row>
    <row r="11" spans="1:7" ht="47.25" customHeight="1">
      <c r="A11" s="2">
        <v>9</v>
      </c>
      <c r="B11" s="25" t="s">
        <v>5</v>
      </c>
      <c r="C11" s="25" t="s">
        <v>23</v>
      </c>
      <c r="D11" s="30">
        <v>3.9</v>
      </c>
      <c r="E11" s="30">
        <v>3.9</v>
      </c>
      <c r="F11" s="28" t="s">
        <v>56</v>
      </c>
      <c r="G11" s="1"/>
    </row>
    <row r="12" spans="1:7" ht="61.5" customHeight="1">
      <c r="A12" s="2">
        <v>10</v>
      </c>
      <c r="B12" s="25" t="s">
        <v>6</v>
      </c>
      <c r="C12" s="25" t="s">
        <v>24</v>
      </c>
      <c r="D12" s="30">
        <v>1.37</v>
      </c>
      <c r="E12" s="30">
        <v>1.42</v>
      </c>
      <c r="F12" s="28" t="s">
        <v>57</v>
      </c>
      <c r="G12" s="1"/>
    </row>
    <row r="13" spans="1:7" ht="70.5" customHeight="1">
      <c r="A13" s="2">
        <v>11</v>
      </c>
      <c r="B13" s="25" t="s">
        <v>7</v>
      </c>
      <c r="C13" s="25" t="s">
        <v>24</v>
      </c>
      <c r="D13" s="30">
        <v>1.47</v>
      </c>
      <c r="E13" s="30">
        <v>1.53</v>
      </c>
      <c r="F13" s="28" t="s">
        <v>59</v>
      </c>
      <c r="G13" s="1"/>
    </row>
    <row r="14" spans="1:7" ht="15.75">
      <c r="A14" s="2">
        <v>12</v>
      </c>
      <c r="B14" s="3" t="s">
        <v>55</v>
      </c>
      <c r="C14" s="25" t="s">
        <v>24</v>
      </c>
      <c r="D14" s="34">
        <v>0.5</v>
      </c>
      <c r="E14" s="34">
        <v>0.5</v>
      </c>
      <c r="F14" s="28" t="s">
        <v>56</v>
      </c>
      <c r="G14" s="1"/>
    </row>
    <row r="15" spans="1:7" ht="38.25">
      <c r="A15" s="41">
        <v>13</v>
      </c>
      <c r="B15" s="33" t="s">
        <v>60</v>
      </c>
      <c r="C15" s="44" t="s">
        <v>21</v>
      </c>
      <c r="D15" s="34">
        <v>0.55</v>
      </c>
      <c r="E15" s="34">
        <v>0.55</v>
      </c>
      <c r="F15" s="28" t="s">
        <v>56</v>
      </c>
      <c r="G15" s="1"/>
    </row>
    <row r="16" spans="1:7" ht="12.75">
      <c r="A16" s="42"/>
      <c r="B16" s="33" t="s">
        <v>61</v>
      </c>
      <c r="C16" s="45"/>
      <c r="D16" s="34">
        <v>0.28</v>
      </c>
      <c r="E16" s="34">
        <v>0.28</v>
      </c>
      <c r="F16" s="28" t="s">
        <v>56</v>
      </c>
      <c r="G16" s="1"/>
    </row>
    <row r="17" spans="1:7" ht="12.75">
      <c r="A17" s="42"/>
      <c r="B17" s="33" t="s">
        <v>62</v>
      </c>
      <c r="C17" s="45"/>
      <c r="D17" s="34">
        <v>0.23</v>
      </c>
      <c r="E17" s="34">
        <v>0.23</v>
      </c>
      <c r="F17" s="28" t="s">
        <v>56</v>
      </c>
      <c r="G17" s="1"/>
    </row>
    <row r="18" spans="1:6" ht="13.5" thickBot="1">
      <c r="A18" s="43"/>
      <c r="B18" s="35" t="s">
        <v>63</v>
      </c>
      <c r="C18" s="46"/>
      <c r="D18" s="36">
        <v>0.045</v>
      </c>
      <c r="E18" s="36">
        <v>0.045</v>
      </c>
      <c r="F18" s="32" t="s">
        <v>56</v>
      </c>
    </row>
    <row r="19" spans="1:6" ht="12.75">
      <c r="A19" s="9" t="s">
        <v>8</v>
      </c>
      <c r="B19" s="10"/>
      <c r="C19" s="8"/>
      <c r="D19" s="29">
        <f>D3+D4+D5+D6+D7+D8+D9+D10+D11+D12+D13+D14+D15</f>
        <v>32</v>
      </c>
      <c r="E19" s="29">
        <f>E3+E4+E5+E6+E7+E8+E9+E10+E11+E12+E13+E14+E15</f>
        <v>33.660000000000004</v>
      </c>
      <c r="F19" s="31">
        <v>0.0519</v>
      </c>
    </row>
    <row r="20" spans="1:6" ht="12.75">
      <c r="A20" s="9"/>
      <c r="B20" s="10"/>
      <c r="C20" s="8"/>
      <c r="D20" s="11"/>
      <c r="E20" s="11"/>
      <c r="F20" s="1"/>
    </row>
    <row r="21" spans="1:6" ht="12.75">
      <c r="A21" s="47" t="s">
        <v>69</v>
      </c>
      <c r="B21" s="47"/>
      <c r="C21" s="47"/>
      <c r="D21" s="47"/>
      <c r="E21" s="47"/>
      <c r="F21" s="47"/>
    </row>
    <row r="22" spans="1:6" ht="12.75">
      <c r="A22" s="13"/>
      <c r="B22" s="1"/>
      <c r="C22" s="1"/>
      <c r="D22" s="1"/>
      <c r="E22" s="1"/>
      <c r="F22" s="1"/>
    </row>
  </sheetData>
  <sheetProtection/>
  <mergeCells count="4">
    <mergeCell ref="A15:A18"/>
    <mergeCell ref="C15:C18"/>
    <mergeCell ref="A21:F21"/>
    <mergeCell ref="A1:F1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2018-06-15T09:04:30Z</cp:lastPrinted>
  <dcterms:created xsi:type="dcterms:W3CDTF">1996-10-08T23:32:33Z</dcterms:created>
  <dcterms:modified xsi:type="dcterms:W3CDTF">2018-06-26T13:31:28Z</dcterms:modified>
  <cp:category/>
  <cp:version/>
  <cp:contentType/>
  <cp:contentStatus/>
</cp:coreProperties>
</file>